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6945" tabRatio="500" activeTab="0"/>
  </bookViews>
  <sheets>
    <sheet name="Приходи" sheetId="1" r:id="rId1"/>
    <sheet name="Разходи" sheetId="2" r:id="rId2"/>
    <sheet name="Натурални" sheetId="3" r:id="rId3"/>
    <sheet name="Функции" sheetId="4" r:id="rId4"/>
    <sheet name="Групи" sheetId="5" r:id="rId5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<sst xmlns="http://schemas.openxmlformats.org/spreadsheetml/2006/main" count="138" uniqueCount="61">
  <si>
    <t xml:space="preserve"> Бланка стойностни показатели: Приход – Месечен отчет</t>
  </si>
  <si>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</si>
  <si>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</si>
  <si>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</si>
  <si>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</si>
  <si>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</si>
  <si>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</si>
  <si>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</si>
  <si>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</si>
  <si>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</si>
  <si>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>I.Имуществени данъци и неданъчни приходи</t>
  </si>
  <si>
    <t>1. Имуществени и др. данъци</t>
  </si>
  <si>
    <t>Всичко -   1. Имуществени и други данъци:</t>
  </si>
  <si>
    <t>2. Неданъчни приходи</t>
  </si>
  <si>
    <t>Всичко -   2. Неданъчни приходи:</t>
  </si>
  <si>
    <t>III. Трансфери</t>
  </si>
  <si>
    <t>Всичко - III. Трансфери:</t>
  </si>
  <si>
    <t>IV. Временни безлихвени заеми</t>
  </si>
  <si>
    <t>Всичко - IV. Временни безлихвени заеми:</t>
  </si>
  <si>
    <t>Всички приходи (І+ІІІ+ІV)</t>
  </si>
  <si>
    <t>V. Операции с финансови активи и пасиви</t>
  </si>
  <si>
    <t>Всичко - V. Операции с финансови активи и пасиви:</t>
  </si>
  <si>
    <t>Всичко  приходи:</t>
  </si>
  <si>
    <t>Превишение/недостиг на бюджетни средства по триесечия (+/-)</t>
  </si>
  <si>
    <t>Общо  приходи:</t>
  </si>
  <si>
    <t xml:space="preserve"> Бланка стойностни показатели: Разход – Месечен отчет</t>
  </si>
  <si>
    <t>Всичко:</t>
  </si>
  <si>
    <t xml:space="preserve"> Бланка стойностни показатели: Натурални – Месечен отчет</t>
  </si>
  <si>
    <t xml:space="preserve"> Бланка стойностни показатели: Разход, Натурални – Месечен отчет</t>
  </si>
  <si>
    <t xml:space="preserve"> Бланка стойностни показатели: Разход, Натурални – Mесечен отчет</t>
  </si>
  <si>
    <t>Mесец:</t>
  </si>
  <si>
    <t>Mесечен отчет</t>
  </si>
  <si>
    <t/>
  </si>
  <si>
    <t>Местни Дейности</t>
  </si>
  <si>
    <t>ДГ 2 "Осми март"</t>
  </si>
  <si>
    <t>7505</t>
  </si>
  <si>
    <t>-</t>
  </si>
  <si>
    <t>Трансфери между бюджети (нето)</t>
  </si>
  <si>
    <t>6100</t>
  </si>
  <si>
    <t>вътрешни трансфери в системата на първостепенния разпоредител (+/-)</t>
  </si>
  <si>
    <t>6109</t>
  </si>
  <si>
    <t>III. Функция Образование</t>
  </si>
  <si>
    <t>311 Детски градини</t>
  </si>
  <si>
    <t>Разходи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</si>
  <si>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</si>
  <si>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</si>
  <si>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</si>
  <si>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</si>
  <si>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</si>
  <si>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</si>
  <si>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</si>
  <si>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</si>
  <si>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Платени данъци, такси и административни санкции</t>
  </si>
  <si>
    <t>1900</t>
  </si>
  <si>
    <t>платени общински данъци, такси, наказателни лихви и административни санкции</t>
  </si>
  <si>
    <t>1981</t>
  </si>
  <si>
    <t>Всичко - Разходи:</t>
  </si>
  <si>
    <t>Всичко - 311 Детски градини:</t>
  </si>
  <si>
    <t>Всичко - :</t>
  </si>
  <si>
    <t>Всичко - III. Функция Образование:</t>
  </si>
  <si>
    <t>Рекапитулация по функции: Разход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</si>
</sst>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31"/>
      </left>
      <right>
        <color indexed="63"/>
      </right>
      <top style="medium">
        <color indexed="31"/>
      </top>
      <bottom>
        <color indexed="63"/>
      </bottom>
    </border>
    <border>
      <left>
        <color indexed="63"/>
      </left>
      <right>
        <color indexed="63"/>
      </right>
      <top style="medium">
        <color indexed="31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2" fillId="0" borderId="11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GridLines="0" tabSelected="1" zoomScalePageLayoutView="0" workbookViewId="0" topLeftCell="A1">
      <pane xSplit="3" ySplit="6" topLeftCell="D2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" sqref="B2:G2"/>
    </sheetView>
  </sheetViews>
  <sheetFormatPr defaultColWidth="9.00390625" defaultRowHeight="16.5" customHeight="1"/>
  <cols>
    <col min="1" max="1" width="0.2890625" style="1" customWidth="1"/>
    <col min="2" max="2" width="31.7109375" style="1" customWidth="1"/>
    <col min="3" max="3" width="12.421875" style="1" customWidth="1"/>
    <col min="4" max="4" width="9.00390625" style="1" customWidth="1"/>
    <col min="5" max="5" width="11.8515625" style="1" customWidth="1"/>
    <col min="6" max="6" width="9.8515625" style="1" customWidth="1"/>
    <col min="7" max="7" width="7.57421875" style="1" customWidth="1"/>
    <col min="8" max="9" width="20.57421875" style="1" hidden="1" customWidth="1"/>
    <col min="10" max="10" width="20.57421875" style="1" customWidth="1"/>
    <col min="11" max="249" width="9.00390625" style="1" customWidth="1"/>
    <col min="250" max="16384" width="9.00390625" style="2" customWidth="1"/>
  </cols>
  <sheetData>
    <row r="1" ht="3" customHeight="1">
      <c r="A1" s="3"/>
    </row>
    <row r="2" spans="1:7" ht="21.75" customHeight="1">
      <c r="A2" s="4" t="s">
        <v>33</v>
      </c>
      <c r="B2" s="31" t="s">
        <v>0</v>
      </c>
      <c r="C2" s="31"/>
      <c r="D2" s="31"/>
      <c r="E2" s="31"/>
      <c r="F2" s="31"/>
      <c r="G2" s="31"/>
    </row>
    <row r="3" spans="1:7" s="6" customFormat="1" ht="18" customHeight="1">
      <c r="A3" s="5">
        <v>12</v>
      </c>
      <c r="B3" s="32" t="s">
        <v>34</v>
      </c>
      <c r="C3" s="32"/>
      <c r="D3" s="32"/>
      <c r="E3" s="32"/>
      <c r="F3" s="32"/>
      <c r="G3" s="32"/>
    </row>
    <row r="4" spans="1:7" ht="16.5" customHeight="1">
      <c r="A4" s="4"/>
      <c r="B4" s="7" t="str">
        <f>IF(ISBLANK(A2),"Обща",A2)</f>
        <v>Местни Дейности</v>
      </c>
      <c r="C4" s="8" t="s">
        <v>1</v>
      </c>
      <c r="D4" s="9" t="s">
        <v>35</v>
      </c>
      <c r="E4" s="8" t="s">
        <v>2</v>
      </c>
      <c r="F4" s="9">
        <v>2022</v>
      </c>
      <c r="G4" s="8"/>
    </row>
    <row r="5" spans="1:7" ht="16.5" customHeight="1">
      <c r="A5" s="4"/>
      <c r="B5" s="10"/>
      <c r="C5" s="10"/>
      <c r="D5" s="4"/>
      <c r="E5" s="8" t="s">
        <v>3</v>
      </c>
      <c r="F5" s="11" t="str">
        <f>#VALUE!</f>
        <v>Декември</v>
      </c>
      <c r="G5" s="4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13"/>
      <c r="C7" s="14"/>
      <c r="D7" s="15"/>
      <c r="E7" s="15"/>
      <c r="F7" s="15"/>
      <c r="G7" s="15"/>
    </row>
    <row r="8" spans="1:7" ht="16.5" customHeight="1">
      <c r="A8" s="4"/>
      <c r="B8" s="16" t="s">
        <v>10</v>
      </c>
      <c r="C8" s="14"/>
      <c r="D8" s="15"/>
      <c r="E8" s="15"/>
      <c r="F8" s="15"/>
      <c r="G8" s="15"/>
    </row>
    <row r="9" spans="1:7" ht="16.5" customHeight="1">
      <c r="A9" s="4"/>
      <c r="B9" s="17" t="s">
        <v>11</v>
      </c>
      <c r="C9" s="14"/>
      <c r="D9" s="15"/>
      <c r="E9" s="15"/>
      <c r="F9" s="15"/>
      <c r="G9" s="15"/>
    </row>
    <row r="10" spans="1:9" ht="16.5" customHeight="1">
      <c r="A10" s="4"/>
      <c r="B10" s="18" t="s">
        <v>36</v>
      </c>
      <c r="C10" s="19" t="s">
        <v>36</v>
      </c>
      <c r="D10" s="20">
        <v>0</v>
      </c>
      <c r="E10" s="20">
        <v>0</v>
      </c>
      <c r="F10" s="20">
        <f>E10-D10</f>
        <v>0</v>
      </c>
      <c r="G10" s="20">
        <f>IF(D10=0,0,E10/D10)*100</f>
        <v>0</v>
      </c>
      <c r="H10" s="1">
        <v>0</v>
      </c>
      <c r="I10" s="1">
        <v>0</v>
      </c>
    </row>
    <row r="11" spans="1:7" ht="16.5" customHeight="1">
      <c r="A11" s="4"/>
      <c r="B11" s="33" t="s">
        <v>12</v>
      </c>
      <c r="C11" s="33"/>
      <c r="D11" s="20">
        <f>SUM(H10)</f>
        <v>0</v>
      </c>
      <c r="E11" s="20">
        <f>SUM(I10)</f>
        <v>0</v>
      </c>
      <c r="F11" s="20">
        <f>E11-D11</f>
        <v>0</v>
      </c>
      <c r="G11" s="20">
        <f>IF(D11=0,0,E11/D11)*100</f>
        <v>0</v>
      </c>
    </row>
    <row r="12" spans="1:7" ht="16.5" customHeight="1">
      <c r="A12" s="4"/>
      <c r="B12" s="17" t="s">
        <v>13</v>
      </c>
      <c r="C12" s="14"/>
      <c r="D12" s="15"/>
      <c r="E12" s="15"/>
      <c r="F12" s="15"/>
      <c r="G12" s="15"/>
    </row>
    <row r="13" spans="1:9" ht="16.5" customHeight="1">
      <c r="A13" s="4"/>
      <c r="B13" s="18" t="s">
        <v>36</v>
      </c>
      <c r="C13" s="19" t="s">
        <v>36</v>
      </c>
      <c r="D13" s="20">
        <v>0</v>
      </c>
      <c r="E13" s="20">
        <v>0</v>
      </c>
      <c r="F13" s="20">
        <f>E13-D13</f>
        <v>0</v>
      </c>
      <c r="G13" s="20">
        <f>IF(D13=0,0,E13/D13)*100</f>
        <v>0</v>
      </c>
      <c r="H13" s="1">
        <v>0</v>
      </c>
      <c r="I13" s="1">
        <v>0</v>
      </c>
    </row>
    <row r="14" spans="1:7" ht="16.5" customHeight="1">
      <c r="A14" s="4"/>
      <c r="B14" s="33" t="s">
        <v>14</v>
      </c>
      <c r="C14" s="33"/>
      <c r="D14" s="20">
        <f>SUM(H13)</f>
        <v>0</v>
      </c>
      <c r="E14" s="20">
        <f>SUM(I13)</f>
        <v>0</v>
      </c>
      <c r="F14" s="20">
        <f>E14-D14</f>
        <v>0</v>
      </c>
      <c r="G14" s="20">
        <f>IF(D14=0,0,E14/D14)*100</f>
        <v>0</v>
      </c>
    </row>
    <row r="15" spans="1:7" ht="16.5" customHeight="1">
      <c r="A15" s="4"/>
      <c r="B15" s="14"/>
      <c r="C15" s="14"/>
      <c r="D15" s="15"/>
      <c r="E15" s="15"/>
      <c r="F15" s="15"/>
      <c r="G15" s="15"/>
    </row>
    <row r="16" spans="1:7" ht="16.5" customHeight="1">
      <c r="A16" s="4"/>
      <c r="B16" s="16" t="s">
        <v>15</v>
      </c>
      <c r="C16" s="14"/>
      <c r="D16" s="15"/>
      <c r="E16" s="15"/>
      <c r="F16" s="15"/>
      <c r="G16" s="15"/>
    </row>
    <row r="17" spans="1:9" ht="16.5" customHeight="1">
      <c r="A17" s="4"/>
      <c r="B17" s="18" t="s">
        <v>37</v>
      </c>
      <c r="C17" s="19" t="s">
        <v>38</v>
      </c>
      <c r="D17" s="20">
        <v>0</v>
      </c>
      <c r="E17" s="20">
        <v>36086</v>
      </c>
      <c r="F17" s="20">
        <f>E17-D17</f>
        <v>36086</v>
      </c>
      <c r="G17" s="20">
        <f>IF(D17=0,0,E17/D17)*100</f>
        <v>0</v>
      </c>
      <c r="H17" s="1">
        <v>0</v>
      </c>
      <c r="I17" s="1">
        <v>36086</v>
      </c>
    </row>
    <row r="18" spans="1:9" ht="16.5" customHeight="1">
      <c r="A18" s="4"/>
      <c r="B18" s="18" t="s">
        <v>39</v>
      </c>
      <c r="C18" s="19" t="s">
        <v>40</v>
      </c>
      <c r="D18" s="20">
        <v>0</v>
      </c>
      <c r="E18" s="20">
        <v>36086</v>
      </c>
      <c r="F18" s="20">
        <f>E18-D18</f>
        <v>36086</v>
      </c>
      <c r="G18" s="20">
        <f>IF(D18=0,0,E18/D18)*100</f>
        <v>0</v>
      </c>
      <c r="H18" s="1">
        <v>0</v>
      </c>
      <c r="I18" s="1">
        <v>0</v>
      </c>
    </row>
    <row r="19" spans="1:7" ht="16.5" customHeight="1">
      <c r="A19" s="4"/>
      <c r="B19" s="33" t="s">
        <v>16</v>
      </c>
      <c r="C19" s="33"/>
      <c r="D19" s="20">
        <f>SUM(H17:H18)</f>
        <v>0</v>
      </c>
      <c r="E19" s="20">
        <f>SUM(I17:I18)</f>
        <v>36086</v>
      </c>
      <c r="F19" s="20">
        <f>E19-D19</f>
        <v>36086</v>
      </c>
      <c r="G19" s="20">
        <f>IF(D19=0,0,E19/D19)*100</f>
        <v>0</v>
      </c>
    </row>
    <row r="20" spans="1:7" ht="16.5" customHeight="1">
      <c r="A20" s="4"/>
      <c r="B20" s="14"/>
      <c r="C20" s="14"/>
      <c r="D20" s="15"/>
      <c r="E20" s="15"/>
      <c r="F20" s="15"/>
      <c r="G20" s="15"/>
    </row>
    <row r="21" spans="1:9" ht="16.5" customHeight="1">
      <c r="A21" s="4"/>
      <c r="B21" s="16" t="s">
        <v>17</v>
      </c>
      <c r="C21" s="14"/>
      <c r="D21" s="15"/>
      <c r="E21" s="15"/>
      <c r="F21" s="15"/>
      <c r="G21" s="15"/>
      <c r="H21"/>
      <c r="I21"/>
    </row>
    <row r="22" spans="1:9" ht="16.5" customHeight="1">
      <c r="A22" s="4"/>
      <c r="B22" s="18" t="s">
        <v>36</v>
      </c>
      <c r="C22" s="19" t="s">
        <v>36</v>
      </c>
      <c r="D22" s="20">
        <v>0</v>
      </c>
      <c r="E22" s="20">
        <v>0</v>
      </c>
      <c r="F22" s="20">
        <f>E22-D22</f>
        <v>0</v>
      </c>
      <c r="G22" s="20">
        <f>IF(D22=0,0,E22/D22)*100</f>
        <v>0</v>
      </c>
      <c r="H22" s="1">
        <v>0</v>
      </c>
      <c r="I22" s="1">
        <v>0</v>
      </c>
    </row>
    <row r="23" spans="1:7" ht="16.5" customHeight="1">
      <c r="A23" s="4"/>
      <c r="B23" s="33" t="s">
        <v>18</v>
      </c>
      <c r="C23" s="33"/>
      <c r="D23" s="20">
        <f>SUM(H22)</f>
        <v>0</v>
      </c>
      <c r="E23" s="20">
        <f>SUM(I22)</f>
        <v>0</v>
      </c>
      <c r="F23" s="20">
        <f>E23-D23</f>
        <v>0</v>
      </c>
      <c r="G23" s="20">
        <f>IF(D23=0,0,E23/D23)*100</f>
        <v>0</v>
      </c>
    </row>
    <row r="24" spans="1:7" ht="16.5" customHeight="1">
      <c r="A24" s="4"/>
      <c r="B24" s="33" t="s">
        <v>19</v>
      </c>
      <c r="C24" s="33"/>
      <c r="D24" s="20">
        <f>SUM(D11,D14,D19,D23)</f>
        <v>0</v>
      </c>
      <c r="E24" s="20">
        <f>SUM(E11,E14,E19,E23)</f>
        <v>36086</v>
      </c>
      <c r="F24" s="20">
        <f>E24-D24</f>
        <v>36086</v>
      </c>
      <c r="G24" s="20">
        <f>IF(D24=0,0,E24/D24)*100</f>
        <v>0</v>
      </c>
    </row>
    <row r="25" spans="1:7" ht="16.5" customHeight="1">
      <c r="A25" s="4"/>
      <c r="B25" s="14"/>
      <c r="C25" s="14"/>
      <c r="D25" s="15"/>
      <c r="E25" s="15"/>
      <c r="F25" s="15"/>
      <c r="G25" s="15"/>
    </row>
    <row r="26" spans="1:9" ht="16.5" customHeight="1">
      <c r="A26" s="4"/>
      <c r="B26" s="16" t="s">
        <v>20</v>
      </c>
      <c r="C26" s="14"/>
      <c r="D26" s="15"/>
      <c r="E26" s="15"/>
      <c r="F26" s="15"/>
      <c r="G26" s="15"/>
      <c r="H26"/>
      <c r="I26"/>
    </row>
    <row r="27" spans="1:9" ht="16.5" customHeight="1">
      <c r="A27" s="4"/>
      <c r="B27" s="18" t="s">
        <v>36</v>
      </c>
      <c r="C27" s="19" t="s">
        <v>36</v>
      </c>
      <c r="D27" s="20">
        <v>0</v>
      </c>
      <c r="E27" s="20">
        <v>0</v>
      </c>
      <c r="F27" s="20">
        <f>E27-D27</f>
        <v>0</v>
      </c>
      <c r="G27" s="20">
        <f>IF(D27=0,0,E27/D27)*100</f>
        <v>0</v>
      </c>
      <c r="H27" s="1">
        <v>0</v>
      </c>
      <c r="I27" s="1">
        <v>0</v>
      </c>
    </row>
    <row r="28" spans="1:7" ht="16.5" customHeight="1">
      <c r="A28" s="4"/>
      <c r="B28" s="33" t="s">
        <v>21</v>
      </c>
      <c r="C28" s="33"/>
      <c r="D28" s="20">
        <f>SUM(H27)</f>
        <v>0</v>
      </c>
      <c r="E28" s="20">
        <f>SUM(I27)</f>
        <v>0</v>
      </c>
      <c r="F28" s="20">
        <f>E28-D28</f>
        <v>0</v>
      </c>
      <c r="G28" s="20">
        <f>IF(D28=0,0,E28/D28)*100</f>
        <v>0</v>
      </c>
    </row>
    <row r="29" spans="1:7" ht="16.5" customHeight="1">
      <c r="A29" s="4"/>
      <c r="B29" s="14"/>
      <c r="C29" s="14"/>
      <c r="D29" s="15"/>
      <c r="E29" s="15"/>
      <c r="F29" s="15"/>
      <c r="G29" s="15"/>
    </row>
    <row r="30" spans="1:7" ht="16.5" customHeight="1">
      <c r="A30" s="4"/>
      <c r="B30" s="33" t="s">
        <v>22</v>
      </c>
      <c r="C30" s="33"/>
      <c r="D30" s="20">
        <f>SUM(D24,D28)</f>
        <v>0</v>
      </c>
      <c r="E30" s="20">
        <f>SUM(E24,E28)</f>
        <v>36086</v>
      </c>
      <c r="F30" s="20">
        <f>E30-D30</f>
        <v>36086</v>
      </c>
      <c r="G30" s="20">
        <f>IF(D30=0,0,E30/D30)*100</f>
        <v>0</v>
      </c>
    </row>
    <row r="31" spans="1:7" ht="16.5" customHeight="1">
      <c r="A31" s="4"/>
      <c r="B31" s="18" t="s">
        <v>23</v>
      </c>
      <c r="C31" s="19">
        <v>9900</v>
      </c>
      <c r="D31" s="20">
        <v>0</v>
      </c>
      <c r="E31" s="20">
        <v>0</v>
      </c>
      <c r="F31" s="20">
        <f>E31-D31</f>
        <v>0</v>
      </c>
      <c r="G31" s="20">
        <f>IF(D31=0,0,E31/D31)*100</f>
        <v>0</v>
      </c>
    </row>
    <row r="32" spans="1:7" ht="16.5" customHeight="1">
      <c r="A32" s="4"/>
      <c r="B32" s="33" t="s">
        <v>24</v>
      </c>
      <c r="C32" s="33"/>
      <c r="D32" s="20">
        <f>SUM(D31,D30)</f>
        <v>0</v>
      </c>
      <c r="E32" s="20">
        <f>SUM(E30,E31)</f>
        <v>36086</v>
      </c>
      <c r="F32" s="20">
        <f>E32-D32</f>
        <v>36086</v>
      </c>
      <c r="G32" s="20">
        <f>IF(D32=0,0,E32/D32)*100</f>
        <v>0</v>
      </c>
    </row>
    <row r="33" spans="1:7" ht="16.5" customHeight="1">
      <c r="A33" s="4"/>
      <c r="B33" s="13"/>
      <c r="C33" s="14"/>
      <c r="D33" s="15"/>
      <c r="E33" s="15"/>
      <c r="F33" s="15"/>
      <c r="G33" s="15"/>
    </row>
  </sheetData>
  <sheetProtection selectLockedCells="1" selectUnlockedCells="1"/>
  <mergeCells count="10">
    <mergeCell ref="B24:C24"/>
    <mergeCell ref="B28:C28"/>
    <mergeCell ref="B30:C30"/>
    <mergeCell ref="B32:C32"/>
    <mergeCell ref="B2:G2"/>
    <mergeCell ref="B3:G3"/>
    <mergeCell ref="B11:C11"/>
    <mergeCell ref="B14:C14"/>
    <mergeCell ref="B19:C19"/>
    <mergeCell ref="B23:C2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pane ySplit="6" topLeftCell="A10" activePane="bottomLeft" state="frozen"/>
      <selection pane="topLeft" activeCell="A1" sqref="A1"/>
      <selection pane="bottomLeft" activeCell="B2" sqref="B2:G2"/>
    </sheetView>
  </sheetViews>
  <sheetFormatPr defaultColWidth="9.00390625" defaultRowHeight="16.5" customHeight="1"/>
  <cols>
    <col min="1" max="1" width="0.2890625" style="1" customWidth="1"/>
    <col min="2" max="2" width="32.140625" style="1" customWidth="1"/>
    <col min="3" max="3" width="9.00390625" style="1" customWidth="1"/>
    <col min="4" max="4" width="10.7109375" style="1" customWidth="1"/>
    <col min="5" max="5" width="11.8515625" style="1" customWidth="1"/>
    <col min="6" max="6" width="8.8515625" style="1" customWidth="1"/>
    <col min="7" max="7" width="7.0039062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 t="s">
        <v>33</v>
      </c>
      <c r="B2" s="31" t="s">
        <v>25</v>
      </c>
      <c r="C2" s="31"/>
      <c r="D2" s="31"/>
      <c r="E2" s="31"/>
      <c r="F2" s="31"/>
      <c r="G2" s="31"/>
    </row>
    <row r="3" spans="1:7" s="6" customFormat="1" ht="18" customHeight="1">
      <c r="A3" s="21">
        <v>12</v>
      </c>
      <c r="B3" s="32" t="s">
        <v>34</v>
      </c>
      <c r="C3" s="32"/>
      <c r="D3" s="32"/>
      <c r="E3" s="32"/>
      <c r="F3" s="32"/>
      <c r="G3" s="32"/>
    </row>
    <row r="4" spans="1:7" ht="16.5" customHeight="1">
      <c r="A4" s="4"/>
      <c r="B4" s="7" t="str">
        <f>IF(ISBLANK(A2),"Обща",A2)</f>
        <v>Местни Дейности</v>
      </c>
      <c r="C4" s="8" t="s">
        <v>1</v>
      </c>
      <c r="D4" s="9" t="s">
        <v>35</v>
      </c>
      <c r="E4" s="8" t="s">
        <v>2</v>
      </c>
      <c r="F4" s="9">
        <v>2022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#VALUE!</f>
        <v>Декември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2"/>
      <c r="C7" s="22"/>
      <c r="D7" s="22"/>
      <c r="E7" s="22"/>
      <c r="F7" s="22"/>
      <c r="G7" s="22"/>
    </row>
    <row r="8" spans="1:7" ht="16.5" customHeight="1">
      <c r="A8" s="4"/>
      <c r="B8" s="34" t="s">
        <v>41</v>
      </c>
      <c r="C8" s="34"/>
      <c r="D8" s="34"/>
      <c r="E8" s="34"/>
      <c r="F8" s="34"/>
      <c r="G8" s="34"/>
    </row>
    <row r="9" spans="1:7" ht="16.5" customHeight="1">
      <c r="A9" s="4"/>
      <c r="B9" s="35" t="s">
        <v>32</v>
      </c>
      <c r="C9" s="35"/>
      <c r="D9" s="35"/>
      <c r="E9" s="35"/>
      <c r="F9" s="35"/>
      <c r="G9" s="35"/>
    </row>
    <row r="10" spans="1:7" ht="16.5" customHeight="1">
      <c r="A10" s="4"/>
      <c r="B10" s="36" t="s">
        <v>42</v>
      </c>
      <c r="C10" s="36"/>
      <c r="D10" s="36"/>
      <c r="E10" s="36"/>
      <c r="F10" s="36"/>
      <c r="G10" s="36"/>
    </row>
    <row r="11" spans="1:7" ht="16.5" customHeight="1">
      <c r="A11" s="4"/>
      <c r="B11" s="25" t="s">
        <v>43</v>
      </c>
      <c r="C11" s="24"/>
      <c r="D11" s="24"/>
      <c r="E11" s="24"/>
      <c r="F11" s="24"/>
      <c r="G11" s="24"/>
    </row>
    <row r="12" spans="1:9" ht="16.5" customHeight="1">
      <c r="A12" s="4"/>
      <c r="B12" s="26" t="s">
        <v>44</v>
      </c>
      <c r="C12" s="19" t="s">
        <v>45</v>
      </c>
      <c r="D12" s="20">
        <v>34979</v>
      </c>
      <c r="E12" s="20">
        <v>34979</v>
      </c>
      <c r="F12" s="20">
        <f aca="true" t="shared" si="0" ref="F12:F18">E12-D12</f>
        <v>0</v>
      </c>
      <c r="G12" s="20">
        <f aca="true" t="shared" si="1" ref="G12:G18">IF(D12=0,0,E12/D12)*100</f>
        <v>100</v>
      </c>
      <c r="H12" s="1">
        <v>34979</v>
      </c>
      <c r="I12" s="1">
        <v>34979</v>
      </c>
    </row>
    <row r="13" spans="1:9" ht="16.5" customHeight="1">
      <c r="A13" s="4"/>
      <c r="B13" s="26" t="s">
        <v>46</v>
      </c>
      <c r="C13" s="19" t="s">
        <v>47</v>
      </c>
      <c r="D13" s="20">
        <v>4430</v>
      </c>
      <c r="E13" s="20">
        <v>4430</v>
      </c>
      <c r="F13" s="20">
        <f t="shared" si="0"/>
        <v>0</v>
      </c>
      <c r="G13" s="20">
        <f t="shared" si="1"/>
        <v>100</v>
      </c>
      <c r="H13" s="1">
        <v>0</v>
      </c>
      <c r="I13" s="1">
        <v>0</v>
      </c>
    </row>
    <row r="14" spans="1:9" ht="16.5" customHeight="1">
      <c r="A14" s="4"/>
      <c r="B14" s="26" t="s">
        <v>48</v>
      </c>
      <c r="C14" s="19" t="s">
        <v>49</v>
      </c>
      <c r="D14" s="20">
        <v>19369</v>
      </c>
      <c r="E14" s="20">
        <v>19369</v>
      </c>
      <c r="F14" s="20">
        <f t="shared" si="0"/>
        <v>0</v>
      </c>
      <c r="G14" s="20">
        <f t="shared" si="1"/>
        <v>100</v>
      </c>
      <c r="H14" s="1">
        <v>0</v>
      </c>
      <c r="I14" s="1">
        <v>0</v>
      </c>
    </row>
    <row r="15" spans="1:9" ht="16.5" customHeight="1">
      <c r="A15" s="4"/>
      <c r="B15" s="26" t="s">
        <v>50</v>
      </c>
      <c r="C15" s="19" t="s">
        <v>51</v>
      </c>
      <c r="D15" s="20">
        <v>11180</v>
      </c>
      <c r="E15" s="20">
        <v>11180</v>
      </c>
      <c r="F15" s="20">
        <f t="shared" si="0"/>
        <v>0</v>
      </c>
      <c r="G15" s="20">
        <f t="shared" si="1"/>
        <v>100</v>
      </c>
      <c r="H15" s="1">
        <v>0</v>
      </c>
      <c r="I15" s="1">
        <v>0</v>
      </c>
    </row>
    <row r="16" spans="1:9" ht="16.5" customHeight="1">
      <c r="A16" s="4"/>
      <c r="B16" s="26" t="s">
        <v>52</v>
      </c>
      <c r="C16" s="19" t="s">
        <v>53</v>
      </c>
      <c r="D16" s="20">
        <v>1107</v>
      </c>
      <c r="E16" s="20">
        <v>1107</v>
      </c>
      <c r="F16" s="20">
        <f t="shared" si="0"/>
        <v>0</v>
      </c>
      <c r="G16" s="20">
        <f t="shared" si="1"/>
        <v>100</v>
      </c>
      <c r="H16" s="1">
        <v>1107</v>
      </c>
      <c r="I16" s="1">
        <v>1107</v>
      </c>
    </row>
    <row r="17" spans="1:9" ht="16.5" customHeight="1">
      <c r="A17" s="4"/>
      <c r="B17" s="26" t="s">
        <v>54</v>
      </c>
      <c r="C17" s="19" t="s">
        <v>55</v>
      </c>
      <c r="D17" s="20">
        <v>1107</v>
      </c>
      <c r="E17" s="20">
        <v>1107</v>
      </c>
      <c r="F17" s="20">
        <f t="shared" si="0"/>
        <v>0</v>
      </c>
      <c r="G17" s="20">
        <f t="shared" si="1"/>
        <v>100</v>
      </c>
      <c r="H17" s="1">
        <v>0</v>
      </c>
      <c r="I17" s="1">
        <v>0</v>
      </c>
    </row>
    <row r="18" spans="1:7" ht="15.75" customHeight="1">
      <c r="A18" s="4"/>
      <c r="B18" s="37" t="s">
        <v>56</v>
      </c>
      <c r="C18" s="37"/>
      <c r="D18" s="20">
        <f>SUM(H12:H17)</f>
        <v>36086</v>
      </c>
      <c r="E18" s="20">
        <f>SUM(I12:I17)</f>
        <v>36086</v>
      </c>
      <c r="F18" s="20">
        <f t="shared" si="0"/>
        <v>0</v>
      </c>
      <c r="G18" s="20">
        <f t="shared" si="1"/>
        <v>100</v>
      </c>
    </row>
    <row r="19" spans="1:7" ht="15.75" customHeight="1">
      <c r="A19" s="4"/>
      <c r="B19" s="13"/>
      <c r="C19" s="14"/>
      <c r="D19" s="15"/>
      <c r="E19" s="15"/>
      <c r="F19" s="15"/>
      <c r="G19" s="15"/>
    </row>
    <row r="20" spans="1:7" ht="15.75" customHeight="1">
      <c r="A20" s="4"/>
      <c r="B20" s="37" t="s">
        <v>57</v>
      </c>
      <c r="C20" s="37"/>
      <c r="D20" s="20">
        <f>SUM(D18)</f>
        <v>36086</v>
      </c>
      <c r="E20" s="20">
        <f>SUM(E18)</f>
        <v>36086</v>
      </c>
      <c r="F20" s="20">
        <f>E20-D20</f>
        <v>0</v>
      </c>
      <c r="G20" s="20">
        <f>IF(D20=0,0,E20/D20)*100</f>
        <v>100</v>
      </c>
    </row>
    <row r="21" spans="1:7" ht="15.75" customHeight="1">
      <c r="A21" s="4"/>
      <c r="B21" s="13"/>
      <c r="C21" s="14"/>
      <c r="D21" s="15"/>
      <c r="E21" s="15"/>
      <c r="F21" s="15"/>
      <c r="G21" s="15"/>
    </row>
    <row r="22" spans="1:7" ht="15.75" customHeight="1">
      <c r="A22" s="4"/>
      <c r="B22" s="37" t="s">
        <v>58</v>
      </c>
      <c r="C22" s="37"/>
      <c r="D22" s="20">
        <f>SUM(D20)</f>
        <v>36086</v>
      </c>
      <c r="E22" s="20">
        <f>SUM(E20)</f>
        <v>36086</v>
      </c>
      <c r="F22" s="20">
        <f>E22-D22</f>
        <v>0</v>
      </c>
      <c r="G22" s="20">
        <f>IF(D22=0,0,E22/D22)*100</f>
        <v>100</v>
      </c>
    </row>
    <row r="23" spans="1:7" ht="15.75" customHeight="1">
      <c r="A23" s="4"/>
      <c r="B23" s="13"/>
      <c r="C23" s="14"/>
      <c r="D23" s="15"/>
      <c r="E23" s="15"/>
      <c r="F23" s="15"/>
      <c r="G23" s="15"/>
    </row>
    <row r="24" spans="1:7" ht="15.75" customHeight="1">
      <c r="A24" s="4"/>
      <c r="B24" s="37" t="s">
        <v>59</v>
      </c>
      <c r="C24" s="37"/>
      <c r="D24" s="20">
        <f>SUM(D22)</f>
        <v>36086</v>
      </c>
      <c r="E24" s="20">
        <f>SUM(E22)</f>
        <v>36086</v>
      </c>
      <c r="F24" s="20">
        <f>E24-D24</f>
        <v>0</v>
      </c>
      <c r="G24" s="20">
        <f>IF(D24=0,0,E24/D24)*100</f>
        <v>100</v>
      </c>
    </row>
    <row r="25" spans="1:7" ht="16.5" customHeight="1">
      <c r="A25" s="4"/>
      <c r="B25" s="13"/>
      <c r="C25" s="14"/>
      <c r="D25" s="15"/>
      <c r="E25" s="15"/>
      <c r="F25" s="15"/>
      <c r="G25" s="15"/>
    </row>
    <row r="26" spans="1:7" ht="16.5" customHeight="1">
      <c r="A26" s="4"/>
      <c r="B26" s="13"/>
      <c r="C26" s="14"/>
      <c r="D26" s="15"/>
      <c r="E26" s="15"/>
      <c r="F26" s="15"/>
      <c r="G26" s="15"/>
    </row>
    <row r="27" spans="1:7" ht="16.5" customHeight="1">
      <c r="A27" s="4"/>
      <c r="B27" s="13"/>
      <c r="C27" s="14"/>
      <c r="D27" s="15"/>
      <c r="E27" s="15"/>
      <c r="F27" s="15"/>
      <c r="G27" s="15"/>
    </row>
    <row r="28" spans="1:7" ht="16.5" customHeight="1">
      <c r="A28" s="4"/>
      <c r="B28" s="22"/>
      <c r="C28" s="14" t="s">
        <v>26</v>
      </c>
      <c r="D28" s="20">
        <f>SUM(D24)</f>
        <v>36086</v>
      </c>
      <c r="E28" s="20">
        <f>SUM(E24)</f>
        <v>36086</v>
      </c>
      <c r="F28" s="20">
        <f>E28-D28</f>
        <v>0</v>
      </c>
      <c r="G28" s="20">
        <f>IF(D28=0,0,E28/D28)*100</f>
        <v>100</v>
      </c>
    </row>
  </sheetData>
  <sheetProtection selectLockedCells="1" selectUnlockedCells="1"/>
  <mergeCells count="9">
    <mergeCell ref="B20:C20"/>
    <mergeCell ref="B22:C22"/>
    <mergeCell ref="B24:C24"/>
    <mergeCell ref="B2:G2"/>
    <mergeCell ref="B3:G3"/>
    <mergeCell ref="B8:G8"/>
    <mergeCell ref="B9:G9"/>
    <mergeCell ref="B10:G10"/>
    <mergeCell ref="B18:C18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10" width="20.421875" style="1" hidden="1" customWidth="1"/>
    <col min="11" max="11" width="9.00390625" style="1" hidden="1" customWidth="1"/>
    <col min="12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 t="s">
        <v>33</v>
      </c>
      <c r="B2" s="31" t="s">
        <v>27</v>
      </c>
      <c r="C2" s="31"/>
      <c r="D2" s="31"/>
      <c r="E2" s="31"/>
      <c r="F2" s="31"/>
      <c r="G2" s="31"/>
    </row>
    <row r="3" spans="1:7" s="6" customFormat="1" ht="18" customHeight="1">
      <c r="A3" s="21">
        <v>12</v>
      </c>
      <c r="B3" s="32" t="s">
        <v>34</v>
      </c>
      <c r="C3" s="32"/>
      <c r="D3" s="32"/>
      <c r="E3" s="32"/>
      <c r="F3" s="32"/>
      <c r="G3" s="32"/>
    </row>
    <row r="4" spans="1:7" ht="16.5" customHeight="1">
      <c r="A4" s="4"/>
      <c r="B4" s="7" t="str">
        <f>IF(ISBLANK(A2),"Обща",A2)</f>
        <v>Местни Дейности</v>
      </c>
      <c r="C4" s="8" t="s">
        <v>1</v>
      </c>
      <c r="D4" s="9" t="s">
        <v>35</v>
      </c>
      <c r="E4" s="8" t="s">
        <v>2</v>
      </c>
      <c r="F4" s="9">
        <v>2022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#VALUE!</f>
        <v>Декември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27"/>
      <c r="B7" s="22"/>
      <c r="C7" s="22"/>
      <c r="D7" s="22"/>
      <c r="E7" s="22"/>
      <c r="F7" s="22"/>
      <c r="G7" s="22"/>
    </row>
    <row r="8" spans="1:7" ht="16.5" customHeight="1">
      <c r="A8" s="4"/>
      <c r="B8" s="13"/>
      <c r="C8" s="14"/>
      <c r="D8" s="15"/>
      <c r="E8" s="15"/>
      <c r="F8" s="15"/>
      <c r="G8" s="15"/>
    </row>
    <row r="9" spans="1:7" ht="16.5" customHeight="1">
      <c r="A9" s="29"/>
      <c r="B9" s="22"/>
      <c r="C9" s="14" t="s">
        <v>26</v>
      </c>
      <c r="D9" s="28">
        <f>0</f>
        <v>0</v>
      </c>
      <c r="E9" s="28">
        <f>0</f>
        <v>0</v>
      </c>
      <c r="F9" s="28">
        <f>E9-D9</f>
        <v>0</v>
      </c>
      <c r="G9" s="28">
        <f>IF(D9=0,0,E9/D9)*100</f>
        <v>0</v>
      </c>
    </row>
    <row r="10" spans="1:7" ht="16.5" customHeight="1">
      <c r="A10"/>
      <c r="B10"/>
      <c r="C10"/>
      <c r="D10"/>
      <c r="E10"/>
      <c r="F10"/>
      <c r="G10"/>
    </row>
    <row r="11" spans="1:11" ht="16.5" customHeight="1">
      <c r="A11"/>
      <c r="B11"/>
      <c r="C11"/>
      <c r="D11"/>
      <c r="E11"/>
      <c r="F11"/>
      <c r="G11"/>
      <c r="H11"/>
      <c r="I11"/>
      <c r="J11"/>
      <c r="K11"/>
    </row>
    <row r="12" spans="1:7" ht="16.5" customHeight="1">
      <c r="A12"/>
      <c r="B12"/>
      <c r="C12"/>
      <c r="D12"/>
      <c r="E12"/>
      <c r="F12"/>
      <c r="G12"/>
    </row>
    <row r="13" spans="1:7" ht="15.75" customHeight="1">
      <c r="A13"/>
      <c r="B13"/>
      <c r="C13"/>
      <c r="D13"/>
      <c r="E13"/>
      <c r="F13"/>
      <c r="G13"/>
    </row>
    <row r="14" spans="1:7" ht="15.75" customHeight="1">
      <c r="A14"/>
      <c r="B14"/>
      <c r="C14"/>
      <c r="D14"/>
      <c r="E14"/>
      <c r="F14"/>
      <c r="G14"/>
    </row>
    <row r="15" spans="1:7" ht="15.75" customHeight="1">
      <c r="A15"/>
      <c r="B15"/>
      <c r="C15"/>
      <c r="D15"/>
      <c r="E15"/>
      <c r="F15"/>
      <c r="G15"/>
    </row>
    <row r="16" spans="1:7" ht="15.75" customHeight="1">
      <c r="A16"/>
      <c r="B16"/>
      <c r="C16"/>
      <c r="D16"/>
      <c r="E16"/>
      <c r="F16"/>
      <c r="G16"/>
    </row>
    <row r="17" spans="1:7" ht="16.5" customHeight="1">
      <c r="A17"/>
      <c r="B17"/>
      <c r="C17"/>
      <c r="D17"/>
      <c r="E17"/>
      <c r="F17"/>
      <c r="G17"/>
    </row>
    <row r="18" spans="1:7" ht="16.5" customHeight="1">
      <c r="A18"/>
      <c r="B18"/>
      <c r="C18"/>
      <c r="D18"/>
      <c r="E18"/>
      <c r="F18"/>
      <c r="G18"/>
    </row>
    <row r="19" spans="1:7" ht="16.5" customHeight="1">
      <c r="A19"/>
      <c r="B19"/>
      <c r="C19"/>
      <c r="D19"/>
      <c r="E19"/>
      <c r="F19"/>
      <c r="G19"/>
    </row>
    <row r="20" spans="1:7" ht="16.5" customHeight="1">
      <c r="A20"/>
      <c r="B20"/>
      <c r="C20"/>
      <c r="D20"/>
      <c r="E20"/>
      <c r="F20"/>
      <c r="G20"/>
    </row>
  </sheetData>
  <sheetProtection selectLockedCells="1" selectUnlockedCells="1"/>
  <mergeCells count="2">
    <mergeCell ref="B2:G2"/>
    <mergeCell ref="B3:G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12" width="9.00390625" style="1" hidden="1" customWidth="1"/>
    <col min="13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 t="s">
        <v>33</v>
      </c>
      <c r="B2" s="31" t="s">
        <v>28</v>
      </c>
      <c r="C2" s="31"/>
      <c r="D2" s="31"/>
      <c r="E2" s="31"/>
      <c r="F2" s="31"/>
      <c r="G2" s="31"/>
    </row>
    <row r="3" spans="1:7" s="6" customFormat="1" ht="18" customHeight="1">
      <c r="A3" s="21">
        <v>12</v>
      </c>
      <c r="B3" s="32" t="s">
        <v>34</v>
      </c>
      <c r="C3" s="32"/>
      <c r="D3" s="32"/>
      <c r="E3" s="32"/>
      <c r="F3" s="32"/>
      <c r="G3" s="32"/>
    </row>
    <row r="4" spans="1:7" ht="16.5" customHeight="1">
      <c r="A4" s="4"/>
      <c r="B4" s="7" t="str">
        <f>IF(ISBLANK(A2),"Обща",A2)</f>
        <v>Местни Дейности</v>
      </c>
      <c r="C4" s="8" t="s">
        <v>1</v>
      </c>
      <c r="D4" s="9" t="s">
        <v>35</v>
      </c>
      <c r="E4" s="8" t="s">
        <v>2</v>
      </c>
      <c r="F4" s="9">
        <v>2022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#VALUE!</f>
        <v>Декември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2"/>
      <c r="C7" s="22"/>
      <c r="D7" s="22"/>
      <c r="E7" s="22"/>
      <c r="F7" s="22"/>
      <c r="G7" s="22"/>
    </row>
    <row r="8" spans="1:7" ht="18.75" customHeight="1">
      <c r="A8" s="4"/>
      <c r="B8" s="38" t="s">
        <v>60</v>
      </c>
      <c r="C8" s="38"/>
      <c r="D8" s="38"/>
      <c r="E8" s="38"/>
      <c r="F8" s="38"/>
      <c r="G8" s="38"/>
    </row>
    <row r="9" spans="1:7" ht="16.5" customHeight="1">
      <c r="A9" s="4"/>
      <c r="B9" s="22"/>
      <c r="C9" s="22"/>
      <c r="D9" s="22"/>
      <c r="E9" s="22"/>
      <c r="F9" s="22"/>
      <c r="G9" s="22"/>
    </row>
    <row r="10" spans="1:7" ht="16.5" customHeight="1">
      <c r="A10" s="4"/>
      <c r="B10" s="34" t="s">
        <v>41</v>
      </c>
      <c r="C10" s="34"/>
      <c r="D10" s="34"/>
      <c r="E10" s="34"/>
      <c r="F10" s="34"/>
      <c r="G10" s="34"/>
    </row>
    <row r="11" spans="1:7" ht="16.5" customHeight="1">
      <c r="A11" s="4"/>
      <c r="B11" s="23" t="s">
        <v>43</v>
      </c>
      <c r="C11" s="16"/>
      <c r="D11" s="16"/>
      <c r="E11" s="16"/>
      <c r="F11" s="16"/>
      <c r="G11" s="16"/>
    </row>
    <row r="12" spans="1:12" ht="16.5" customHeight="1">
      <c r="A12" s="4"/>
      <c r="B12" s="18" t="s">
        <v>44</v>
      </c>
      <c r="C12" s="19" t="s">
        <v>45</v>
      </c>
      <c r="D12" s="20">
        <v>34979</v>
      </c>
      <c r="E12" s="20">
        <v>34979</v>
      </c>
      <c r="F12" s="20">
        <f aca="true" t="shared" si="0" ref="F12:F18">E12-D12</f>
        <v>0</v>
      </c>
      <c r="G12" s="20">
        <f aca="true" t="shared" si="1" ref="G12:G18">IF(D12=0,0,E12/D12)*100</f>
        <v>100</v>
      </c>
      <c r="H12" s="1">
        <v>34979</v>
      </c>
      <c r="I12" s="1">
        <v>34979</v>
      </c>
      <c r="J12" s="1">
        <f aca="true" t="shared" si="2" ref="J12:J17">IF(L12="Рекапитулация по функции: Натурални",IF(C12="0100",H12,0),H12)</f>
        <v>34979</v>
      </c>
      <c r="K12" s="30">
        <f aca="true" t="shared" si="3" ref="K12:K17">IF(L12="Рекапитулация по функции: Натурални",IF(C12="0100",I12,0),I12)</f>
        <v>34979</v>
      </c>
      <c r="L12" s="1" t="s">
        <v>60</v>
      </c>
    </row>
    <row r="13" spans="1:12" ht="16.5" customHeight="1">
      <c r="A13" s="4"/>
      <c r="B13" s="18" t="s">
        <v>46</v>
      </c>
      <c r="C13" s="19" t="s">
        <v>47</v>
      </c>
      <c r="D13" s="20">
        <v>4430</v>
      </c>
      <c r="E13" s="20">
        <v>4430</v>
      </c>
      <c r="F13" s="20">
        <f t="shared" si="0"/>
        <v>0</v>
      </c>
      <c r="G13" s="20">
        <f t="shared" si="1"/>
        <v>100</v>
      </c>
      <c r="H13" s="1">
        <v>0</v>
      </c>
      <c r="I13" s="1">
        <v>0</v>
      </c>
      <c r="J13" s="1">
        <f t="shared" si="2"/>
        <v>0</v>
      </c>
      <c r="K13" s="30">
        <f t="shared" si="3"/>
        <v>0</v>
      </c>
      <c r="L13" s="1" t="s">
        <v>60</v>
      </c>
    </row>
    <row r="14" spans="1:12" ht="16.5" customHeight="1">
      <c r="A14" s="4"/>
      <c r="B14" s="18" t="s">
        <v>48</v>
      </c>
      <c r="C14" s="19" t="s">
        <v>49</v>
      </c>
      <c r="D14" s="20">
        <v>19369</v>
      </c>
      <c r="E14" s="20">
        <v>19369</v>
      </c>
      <c r="F14" s="20">
        <f t="shared" si="0"/>
        <v>0</v>
      </c>
      <c r="G14" s="20">
        <f t="shared" si="1"/>
        <v>100</v>
      </c>
      <c r="H14" s="1">
        <v>0</v>
      </c>
      <c r="I14" s="1">
        <v>0</v>
      </c>
      <c r="J14" s="1">
        <f t="shared" si="2"/>
        <v>0</v>
      </c>
      <c r="K14" s="30">
        <f t="shared" si="3"/>
        <v>0</v>
      </c>
      <c r="L14" s="1" t="s">
        <v>60</v>
      </c>
    </row>
    <row r="15" spans="1:12" ht="16.5" customHeight="1">
      <c r="A15" s="4"/>
      <c r="B15" s="18" t="s">
        <v>50</v>
      </c>
      <c r="C15" s="19" t="s">
        <v>51</v>
      </c>
      <c r="D15" s="20">
        <v>11180</v>
      </c>
      <c r="E15" s="20">
        <v>11180</v>
      </c>
      <c r="F15" s="20">
        <f t="shared" si="0"/>
        <v>0</v>
      </c>
      <c r="G15" s="20">
        <f t="shared" si="1"/>
        <v>100</v>
      </c>
      <c r="H15" s="1">
        <v>0</v>
      </c>
      <c r="I15" s="1">
        <v>0</v>
      </c>
      <c r="J15" s="1">
        <f t="shared" si="2"/>
        <v>0</v>
      </c>
      <c r="K15" s="30">
        <f t="shared" si="3"/>
        <v>0</v>
      </c>
      <c r="L15" s="1" t="s">
        <v>60</v>
      </c>
    </row>
    <row r="16" spans="1:12" ht="16.5" customHeight="1">
      <c r="A16" s="4"/>
      <c r="B16" s="18" t="s">
        <v>52</v>
      </c>
      <c r="C16" s="19" t="s">
        <v>53</v>
      </c>
      <c r="D16" s="20">
        <v>1107</v>
      </c>
      <c r="E16" s="20">
        <v>1107</v>
      </c>
      <c r="F16" s="20">
        <f t="shared" si="0"/>
        <v>0</v>
      </c>
      <c r="G16" s="20">
        <f t="shared" si="1"/>
        <v>100</v>
      </c>
      <c r="H16" s="1">
        <v>1107</v>
      </c>
      <c r="I16" s="1">
        <v>1107</v>
      </c>
      <c r="J16" s="1">
        <f t="shared" si="2"/>
        <v>1107</v>
      </c>
      <c r="K16" s="30">
        <f t="shared" si="3"/>
        <v>1107</v>
      </c>
      <c r="L16" s="1" t="s">
        <v>60</v>
      </c>
    </row>
    <row r="17" spans="1:12" ht="16.5" customHeight="1">
      <c r="A17" s="4"/>
      <c r="B17" s="18" t="s">
        <v>54</v>
      </c>
      <c r="C17" s="19" t="s">
        <v>55</v>
      </c>
      <c r="D17" s="20">
        <v>1107</v>
      </c>
      <c r="E17" s="20">
        <v>1107</v>
      </c>
      <c r="F17" s="20">
        <f t="shared" si="0"/>
        <v>0</v>
      </c>
      <c r="G17" s="20">
        <f t="shared" si="1"/>
        <v>100</v>
      </c>
      <c r="H17" s="1">
        <v>0</v>
      </c>
      <c r="I17" s="1">
        <v>0</v>
      </c>
      <c r="J17" s="1">
        <f t="shared" si="2"/>
        <v>0</v>
      </c>
      <c r="K17" s="30">
        <f t="shared" si="3"/>
        <v>0</v>
      </c>
      <c r="L17" s="1" t="s">
        <v>60</v>
      </c>
    </row>
    <row r="18" spans="1:7" ht="15.75" customHeight="1">
      <c r="A18" s="4"/>
      <c r="B18" s="37" t="s">
        <v>56</v>
      </c>
      <c r="C18" s="37"/>
      <c r="D18" s="20">
        <f>SUM(J12:J17)</f>
        <v>36086</v>
      </c>
      <c r="E18" s="20">
        <f>SUM(K12:K17)</f>
        <v>36086</v>
      </c>
      <c r="F18" s="20">
        <f t="shared" si="0"/>
        <v>0</v>
      </c>
      <c r="G18" s="20">
        <f t="shared" si="1"/>
        <v>100</v>
      </c>
    </row>
    <row r="19" spans="1:7" ht="16.5" customHeight="1">
      <c r="A19" s="4"/>
      <c r="B19" s="13"/>
      <c r="C19" s="14"/>
      <c r="D19" s="15"/>
      <c r="E19" s="15"/>
      <c r="F19" s="15"/>
      <c r="G19" s="15"/>
    </row>
    <row r="20" spans="1:7" ht="15.75" customHeight="1">
      <c r="A20" s="4"/>
      <c r="B20" s="37" t="s">
        <v>59</v>
      </c>
      <c r="C20" s="37"/>
      <c r="D20" s="20">
        <f>SUM(D18)</f>
        <v>36086</v>
      </c>
      <c r="E20" s="20">
        <f>SUM(E18)</f>
        <v>36086</v>
      </c>
      <c r="F20" s="20">
        <f>E20-D20</f>
        <v>0</v>
      </c>
      <c r="G20" s="20">
        <f>IF(D20=0,0,E20/D20)*100</f>
        <v>100</v>
      </c>
    </row>
    <row r="21" spans="1:7" ht="16.5" customHeight="1">
      <c r="A21" s="4"/>
      <c r="B21" s="13"/>
      <c r="C21" s="14"/>
      <c r="D21" s="15"/>
      <c r="E21" s="15"/>
      <c r="F21" s="15"/>
      <c r="G21" s="15"/>
    </row>
    <row r="22" spans="1:7" ht="16.5" customHeight="1">
      <c r="A22" s="4"/>
      <c r="B22" s="13"/>
      <c r="C22" s="14"/>
      <c r="D22" s="15"/>
      <c r="E22" s="15"/>
      <c r="F22" s="15"/>
      <c r="G22" s="15"/>
    </row>
    <row r="23" spans="1:7" ht="16.5" customHeight="1">
      <c r="A23" s="4"/>
      <c r="B23" s="22"/>
      <c r="C23" s="14" t="s">
        <v>26</v>
      </c>
      <c r="D23" s="20">
        <f>SUM(D20)</f>
        <v>36086</v>
      </c>
      <c r="E23" s="20">
        <f>SUM(E20)</f>
        <v>36086</v>
      </c>
      <c r="F23" s="20">
        <f>E23-D23</f>
        <v>0</v>
      </c>
      <c r="G23" s="20">
        <f>IF(D23=0,0,E23/D23)*100</f>
        <v>100</v>
      </c>
    </row>
  </sheetData>
  <sheetProtection selectLockedCells="1" selectUnlockedCells="1"/>
  <mergeCells count="6">
    <mergeCell ref="B2:G2"/>
    <mergeCell ref="B3:G3"/>
    <mergeCell ref="B8:G8"/>
    <mergeCell ref="B10:G10"/>
    <mergeCell ref="B18:C18"/>
    <mergeCell ref="B20:C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12" width="20.421875" style="1" hidden="1" customWidth="1"/>
    <col min="13" max="13" width="20.421875" style="1" customWidth="1"/>
    <col min="14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 t="s">
        <v>33</v>
      </c>
      <c r="B2" s="31" t="s">
        <v>29</v>
      </c>
      <c r="C2" s="31"/>
      <c r="D2" s="31"/>
      <c r="E2" s="31"/>
      <c r="F2" s="31"/>
      <c r="G2" s="31"/>
    </row>
    <row r="3" spans="1:7" s="6" customFormat="1" ht="18" customHeight="1">
      <c r="A3" s="21">
        <v>12</v>
      </c>
      <c r="B3" s="32" t="s">
        <v>34</v>
      </c>
      <c r="C3" s="32"/>
      <c r="D3" s="32"/>
      <c r="E3" s="32"/>
      <c r="F3" s="32"/>
      <c r="G3" s="32"/>
    </row>
    <row r="4" spans="1:7" ht="16.5" customHeight="1">
      <c r="A4" s="4"/>
      <c r="B4" s="7" t="str">
        <f>IF(ISBLANK(A2),"Обща",A2)</f>
        <v>Местни Дейности</v>
      </c>
      <c r="C4" s="8" t="s">
        <v>1</v>
      </c>
      <c r="D4" s="9" t="s">
        <v>35</v>
      </c>
      <c r="E4" s="8" t="s">
        <v>2</v>
      </c>
      <c r="F4" s="9">
        <v>2022</v>
      </c>
      <c r="G4" s="8"/>
    </row>
    <row r="5" spans="1:7" ht="16.5" customHeight="1">
      <c r="A5" s="4"/>
      <c r="B5" s="10"/>
      <c r="C5" s="10"/>
      <c r="D5" s="10"/>
      <c r="E5" s="8" t="s">
        <v>30</v>
      </c>
      <c r="F5" s="11" t="str">
        <f>#VALUE!</f>
        <v>Декември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31</v>
      </c>
      <c r="F6" s="12" t="s">
        <v>8</v>
      </c>
      <c r="G6" s="12" t="s">
        <v>9</v>
      </c>
    </row>
    <row r="7" spans="1:7" ht="16.5" customHeight="1">
      <c r="A7"/>
      <c r="B7"/>
      <c r="C7"/>
      <c r="D7"/>
      <c r="E7"/>
      <c r="F7"/>
      <c r="G7"/>
    </row>
    <row r="8" spans="1:7" ht="16.5" customHeight="1">
      <c r="A8"/>
      <c r="B8"/>
      <c r="C8"/>
      <c r="D8"/>
      <c r="E8"/>
      <c r="F8"/>
      <c r="G8"/>
    </row>
    <row r="9" spans="1:7" ht="16.5" customHeight="1">
      <c r="A9"/>
      <c r="B9"/>
      <c r="C9"/>
      <c r="D9"/>
      <c r="E9"/>
      <c r="F9"/>
      <c r="G9"/>
    </row>
    <row r="10" spans="1:7" ht="16.5" customHeight="1">
      <c r="A10"/>
      <c r="B10"/>
      <c r="C10"/>
      <c r="D10"/>
      <c r="E10"/>
      <c r="F10"/>
      <c r="G10"/>
    </row>
    <row r="11" spans="1:7" ht="16.5" customHeight="1">
      <c r="A11"/>
      <c r="B11"/>
      <c r="C11"/>
      <c r="D11"/>
      <c r="E11"/>
      <c r="F11"/>
      <c r="G11"/>
    </row>
    <row r="12" spans="1:7" ht="16.5" customHeight="1">
      <c r="A12"/>
      <c r="B12"/>
      <c r="C12"/>
      <c r="D12"/>
      <c r="E12"/>
      <c r="F12"/>
      <c r="G12"/>
    </row>
    <row r="13" spans="1:12" ht="16.5" customHeight="1">
      <c r="A13"/>
      <c r="B13"/>
      <c r="C13"/>
      <c r="D13"/>
      <c r="E13"/>
      <c r="F13"/>
      <c r="G13"/>
      <c r="H13"/>
      <c r="I13"/>
      <c r="J13"/>
      <c r="K13"/>
      <c r="L13"/>
    </row>
    <row r="14" spans="1:7" ht="15.75" customHeight="1">
      <c r="A14"/>
      <c r="B14"/>
      <c r="C14"/>
      <c r="D14"/>
      <c r="E14"/>
      <c r="F14"/>
      <c r="G14"/>
    </row>
    <row r="15" spans="1:7" ht="16.5" customHeight="1">
      <c r="A15"/>
      <c r="B15"/>
      <c r="C15"/>
      <c r="D15"/>
      <c r="E15"/>
      <c r="F15"/>
      <c r="G15"/>
    </row>
    <row r="16" spans="1:7" ht="15.75" customHeight="1">
      <c r="A16"/>
      <c r="B16"/>
      <c r="C16"/>
      <c r="D16"/>
      <c r="E16"/>
      <c r="F16"/>
      <c r="G16"/>
    </row>
    <row r="17" spans="1:7" ht="16.5" customHeight="1">
      <c r="A17"/>
      <c r="B17"/>
      <c r="C17"/>
      <c r="D17"/>
      <c r="E17"/>
      <c r="F17"/>
      <c r="G17"/>
    </row>
    <row r="18" spans="1:7" ht="16.5" customHeight="1">
      <c r="A18"/>
      <c r="B18"/>
      <c r="C18"/>
      <c r="D18"/>
      <c r="E18"/>
      <c r="F18"/>
      <c r="G18"/>
    </row>
    <row r="19" spans="1:7" ht="16.5" customHeight="1">
      <c r="A19"/>
      <c r="B19"/>
      <c r="C19"/>
      <c r="D19"/>
      <c r="E19"/>
      <c r="F19"/>
      <c r="G19"/>
    </row>
  </sheetData>
  <sheetProtection selectLockedCells="1" selectUnlockedCells="1"/>
  <mergeCells count="2">
    <mergeCell ref="B2:G2"/>
    <mergeCell ref="B3:G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2023-01-04T08:41:28Z</cp:lastPrinted>
  <dcterms:created xsi:type="dcterms:W3CDTF">2023-01-04T08:41:52Z</dcterms:created>
  <dcterms:modified xsi:type="dcterms:W3CDTF">2023-01-04T08:41:53Z</dcterms:modified>
  <cp:category/>
  <cp:version/>
  <cp:contentType/>
  <cp:contentStatus/>
</cp:coreProperties>
</file>